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geo\Downloads\"/>
    </mc:Choice>
  </mc:AlternateContent>
  <bookViews>
    <workbookView xWindow="0" yWindow="0" windowWidth="14250" windowHeight="10620"/>
  </bookViews>
  <sheets>
    <sheet name="梅村杯" sheetId="1" r:id="rId1"/>
  </sheets>
  <definedNames>
    <definedName name="_GoBack" localSheetId="0">梅村杯!#REF!</definedName>
  </definedNames>
  <calcPr calcId="152511"/>
</workbook>
</file>

<file path=xl/calcChain.xml><?xml version="1.0" encoding="utf-8"?>
<calcChain xmlns="http://schemas.openxmlformats.org/spreadsheetml/2006/main">
  <c r="O30" i="1" l="1"/>
  <c r="H30" i="1"/>
  <c r="P23" i="1"/>
  <c r="H35" i="1" s="1"/>
  <c r="M35" i="1" s="1"/>
  <c r="P16" i="1"/>
  <c r="H34" i="1" s="1"/>
  <c r="M34" i="1" s="1"/>
  <c r="I7" i="1"/>
  <c r="H28" i="1"/>
  <c r="P28" i="1" s="1"/>
  <c r="O28" i="1"/>
  <c r="H29" i="1"/>
  <c r="O29" i="1"/>
  <c r="M38" i="1"/>
  <c r="M39" i="1"/>
  <c r="O31" i="1" l="1"/>
  <c r="H37" i="1" s="1"/>
  <c r="M37" i="1" s="1"/>
  <c r="P30" i="1"/>
  <c r="P29" i="1"/>
  <c r="H31" i="1"/>
  <c r="P31" i="1" l="1"/>
  <c r="H36" i="1"/>
  <c r="M36" i="1" s="1"/>
  <c r="M40" i="1" s="1"/>
</calcChain>
</file>

<file path=xl/sharedStrings.xml><?xml version="1.0" encoding="utf-8"?>
<sst xmlns="http://schemas.openxmlformats.org/spreadsheetml/2006/main" count="91" uniqueCount="63">
  <si>
    <t>記</t>
  </si>
  <si>
    <t>■参加人数</t>
  </si>
  <si>
    <t>男子</t>
  </si>
  <si>
    <t>名</t>
  </si>
  <si>
    <t>女子</t>
  </si>
  <si>
    <t>合計</t>
  </si>
  <si>
    <t>【男子】</t>
  </si>
  <si>
    <t>自由形</t>
  </si>
  <si>
    <t>背泳ぎ</t>
  </si>
  <si>
    <t>平泳ぎ</t>
  </si>
  <si>
    <t>バタフライ</t>
  </si>
  <si>
    <t>個人メドレ</t>
  </si>
  <si>
    <t>【女子】</t>
  </si>
  <si>
    <t>■申込金</t>
  </si>
  <si>
    <t>種目＝</t>
  </si>
  <si>
    <t>円</t>
  </si>
  <si>
    <t>プログラム</t>
  </si>
  <si>
    <t>部　＝</t>
  </si>
  <si>
    <t>記録速報</t>
  </si>
  <si>
    <t>■登録団体情報記入欄</t>
  </si>
  <si>
    <t>登録団体名</t>
  </si>
  <si>
    <t>登録団体住所</t>
  </si>
  <si>
    <t>申し込み責任者</t>
  </si>
  <si>
    <t>E-MAIL</t>
  </si>
  <si>
    <t>電話・携帯</t>
  </si>
  <si>
    <t>FAX</t>
  </si>
  <si>
    <t>登録団体番号</t>
  </si>
  <si>
    <t>名</t>
    <phoneticPr fontId="2"/>
  </si>
  <si>
    <t>1種目1,200円  ×</t>
  </si>
  <si>
    <t>1部　 1,000円 ×</t>
  </si>
  <si>
    <t>1日分 3,000円 ×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</si>
  <si>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</si>
  <si>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</si>
  <si>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■参加種目数(個人）</t>
    <rPh sb="7" eb="9">
      <t>コジン</t>
    </rPh>
    <phoneticPr fontId="2"/>
  </si>
  <si>
    <t>■参加種目数(リレー）</t>
    <phoneticPr fontId="2"/>
  </si>
  <si>
    <t>400メドレーリレー</t>
    <phoneticPr fontId="2"/>
  </si>
  <si>
    <t>400フリーリレー</t>
    <phoneticPr fontId="2"/>
  </si>
  <si>
    <t>計</t>
    <rPh sb="0" eb="1">
      <t>ケイ</t>
    </rPh>
    <phoneticPr fontId="2"/>
  </si>
  <si>
    <t>リレー男子</t>
    <rPh sb="3" eb="5">
      <t>ダンシ</t>
    </rPh>
    <phoneticPr fontId="2"/>
  </si>
  <si>
    <t>リレー女子</t>
    <rPh sb="3" eb="5">
      <t>ジョシ</t>
    </rPh>
    <phoneticPr fontId="2"/>
  </si>
  <si>
    <t>個人男子</t>
    <rPh sb="0" eb="2">
      <t>コジン</t>
    </rPh>
    <phoneticPr fontId="2"/>
  </si>
  <si>
    <t>個人女子</t>
    <rPh sb="0" eb="2">
      <t>コジン</t>
    </rPh>
    <phoneticPr fontId="2"/>
  </si>
  <si>
    <t>1種目2,000円  ×</t>
    <phoneticPr fontId="2"/>
  </si>
  <si>
    <t>男女計</t>
    <rPh sb="0" eb="2">
      <t>ダンジョ</t>
    </rPh>
    <rPh sb="2" eb="3">
      <t>ケイ</t>
    </rPh>
    <phoneticPr fontId="2"/>
  </si>
  <si>
    <t>男子合計</t>
    <rPh sb="0" eb="2">
      <t>ダンシ</t>
    </rPh>
    <rPh sb="2" eb="3">
      <t>ゴウ</t>
    </rPh>
    <rPh sb="3" eb="4">
      <t>ケイ</t>
    </rPh>
    <phoneticPr fontId="2"/>
  </si>
  <si>
    <t>女子合計</t>
    <rPh sb="0" eb="2">
      <t>ジョシ</t>
    </rPh>
    <rPh sb="2" eb="3">
      <t>ゴウ</t>
    </rPh>
    <rPh sb="3" eb="4">
      <t>ケイ</t>
    </rPh>
    <phoneticPr fontId="2"/>
  </si>
  <si>
    <t>グループ</t>
    <phoneticPr fontId="2"/>
  </si>
  <si>
    <t>〒</t>
    <phoneticPr fontId="2"/>
  </si>
  <si>
    <t>D中学生</t>
  </si>
  <si>
    <t>D中学生</t>
    <rPh sb="1" eb="3">
      <t>チュウガク</t>
    </rPh>
    <rPh sb="3" eb="4">
      <t>セイ</t>
    </rPh>
    <phoneticPr fontId="2"/>
  </si>
  <si>
    <t>E高校生</t>
  </si>
  <si>
    <t>E高校生</t>
    <rPh sb="1" eb="3">
      <t>コウコウ</t>
    </rPh>
    <rPh sb="3" eb="4">
      <t>セイ</t>
    </rPh>
    <phoneticPr fontId="2"/>
  </si>
  <si>
    <t>F大学生</t>
  </si>
  <si>
    <t>F大学生</t>
    <rPh sb="1" eb="3">
      <t>ダイガク</t>
    </rPh>
    <rPh sb="3" eb="4">
      <t>セイ</t>
    </rPh>
    <phoneticPr fontId="2"/>
  </si>
  <si>
    <t>＊記入されたメールアドレスに二次要項などをメールするのでできるだけパソコンのアドレスを記入して下さい。</t>
    <rPh sb="0" eb="1">
      <t>キニュウサレタ</t>
    </rPh>
    <phoneticPr fontId="2"/>
  </si>
  <si>
    <t>■競技役員派遣情報記入欄　</t>
    <rPh sb="0" eb="1">
      <t>キョウギヤクイン</t>
    </rPh>
    <phoneticPr fontId="2"/>
  </si>
  <si>
    <t>＊競技役員が足りない場合派遣をお願いする事がありますので、できるだけ資格のある人の派遣をお願い致します。</t>
    <phoneticPr fontId="2"/>
  </si>
  <si>
    <t>氏名</t>
    <rPh sb="0" eb="2">
      <t>シメイ</t>
    </rPh>
    <phoneticPr fontId="2"/>
  </si>
  <si>
    <t>資格級</t>
    <rPh sb="0" eb="1">
      <t>キュウ</t>
    </rPh>
    <phoneticPr fontId="2"/>
  </si>
  <si>
    <t>級</t>
    <rPh sb="0" eb="1">
      <t>キュウ</t>
    </rPh>
    <phoneticPr fontId="2"/>
  </si>
  <si>
    <t>バタフライ</t>
    <phoneticPr fontId="2"/>
  </si>
  <si>
    <t>2026年</t>
    <phoneticPr fontId="2"/>
  </si>
  <si>
    <t>第48回 [2026年度] 梅村杯冬季水泳競技大会　登録団体申込書</t>
    <rPh sb="0" eb="1">
      <t>ダイ</t>
    </rPh>
    <rPh sb="3" eb="4">
      <t>カイ</t>
    </rPh>
    <rPh sb="10" eb="12">
      <t>ネンド</t>
    </rPh>
    <rPh sb="14" eb="16">
      <t>ウメムラ</t>
    </rPh>
    <rPh sb="16" eb="17">
      <t>ハイ</t>
    </rPh>
    <rPh sb="17" eb="19">
      <t>トウキ</t>
    </rPh>
    <rPh sb="19" eb="21">
      <t>スイエイ</t>
    </rPh>
    <rPh sb="21" eb="23">
      <t>キョウギ</t>
    </rPh>
    <rPh sb="23" eb="25">
      <t>タイカイ</t>
    </rPh>
    <rPh sb="26" eb="28">
      <t>トウロク</t>
    </rPh>
    <rPh sb="28" eb="30">
      <t>ダンタイ</t>
    </rPh>
    <rPh sb="30" eb="3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</si>
</sst>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5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selection activeCell="B13" sqref="B13"/>
    </sheetView>
  </sheetViews>
  <sheetFormatPr defaultColWidth="9" defaultRowHeight="14.25"/>
  <cols>
    <col min="1" max="1" width="9" style="10" customWidth="1"/>
    <col min="2" max="17" width="6.375" style="10" customWidth="1"/>
    <col min="18" max="16384" width="9" style="10"/>
  </cols>
  <sheetData>
    <row r="1" spans="1:17" s="6" customFormat="1" ht="24" customHeight="1">
      <c r="J1" s="72" t="s">
        <v>61</v>
      </c>
      <c r="K1" s="72"/>
      <c r="L1" s="72"/>
      <c r="M1" s="72"/>
      <c r="N1" s="13"/>
      <c r="O1" s="33" t="s">
        <v>32</v>
      </c>
      <c r="P1" s="13"/>
      <c r="Q1" s="33" t="s">
        <v>31</v>
      </c>
    </row>
    <row r="2" spans="1:17" s="6" customFormat="1" ht="7.5" customHeight="1">
      <c r="B2" s="1"/>
    </row>
    <row r="3" spans="1:17" s="6" customFormat="1" ht="24" customHeight="1">
      <c r="A3" s="74" t="s">
        <v>62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s="6" customFormat="1" ht="7.5" customHeight="1">
      <c r="B4" s="7"/>
    </row>
    <row r="5" spans="1:17" s="6" customFormat="1" ht="24" customHeight="1">
      <c r="B5" s="73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s="6" customFormat="1" ht="22.5" customHeight="1" thickBot="1">
      <c r="A6" s="26" t="s">
        <v>1</v>
      </c>
      <c r="B6" s="26"/>
      <c r="C6" s="26"/>
    </row>
    <row r="7" spans="1:17" s="6" customFormat="1" ht="24" customHeight="1" thickBot="1">
      <c r="A7" s="42"/>
      <c r="B7" s="17" t="s">
        <v>2</v>
      </c>
      <c r="C7" s="11"/>
      <c r="D7" s="2" t="s">
        <v>27</v>
      </c>
      <c r="E7" s="18" t="s">
        <v>4</v>
      </c>
      <c r="F7" s="12"/>
      <c r="G7" s="2" t="s">
        <v>3</v>
      </c>
      <c r="H7" s="3" t="s">
        <v>5</v>
      </c>
      <c r="I7" s="8">
        <f>C7+F7</f>
        <v>0</v>
      </c>
      <c r="J7" s="4" t="s">
        <v>3</v>
      </c>
    </row>
    <row r="8" spans="1:17" s="6" customFormat="1" ht="5.25" customHeight="1">
      <c r="B8" s="7"/>
    </row>
    <row r="9" spans="1:17" s="6" customFormat="1" ht="22.5" customHeight="1">
      <c r="A9" s="25" t="s">
        <v>33</v>
      </c>
      <c r="B9" s="25"/>
      <c r="C9" s="25"/>
    </row>
    <row r="10" spans="1:17" s="6" customFormat="1" ht="24" customHeight="1" thickBot="1">
      <c r="A10" s="71" t="s">
        <v>6</v>
      </c>
      <c r="B10" s="71"/>
    </row>
    <row r="11" spans="1:17" s="6" customFormat="1" ht="24" customHeight="1" thickBot="1">
      <c r="A11" s="28"/>
      <c r="B11" s="61" t="s">
        <v>7</v>
      </c>
      <c r="C11" s="62"/>
      <c r="D11" s="62"/>
      <c r="E11" s="63"/>
      <c r="F11" s="61" t="s">
        <v>8</v>
      </c>
      <c r="G11" s="62"/>
      <c r="H11" s="63"/>
      <c r="I11" s="61" t="s">
        <v>9</v>
      </c>
      <c r="J11" s="62"/>
      <c r="K11" s="63"/>
      <c r="L11" s="61" t="s">
        <v>60</v>
      </c>
      <c r="M11" s="62"/>
      <c r="N11" s="63"/>
      <c r="O11" s="61" t="s">
        <v>11</v>
      </c>
      <c r="P11" s="63"/>
    </row>
    <row r="12" spans="1:17" s="6" customFormat="1" ht="24" customHeight="1" thickBot="1">
      <c r="A12" s="28" t="s">
        <v>46</v>
      </c>
      <c r="B12" s="14">
        <v>50</v>
      </c>
      <c r="C12" s="15">
        <v>100</v>
      </c>
      <c r="D12" s="15">
        <v>200</v>
      </c>
      <c r="E12" s="15">
        <v>400</v>
      </c>
      <c r="F12" s="15">
        <v>50</v>
      </c>
      <c r="G12" s="15">
        <v>100</v>
      </c>
      <c r="H12" s="15">
        <v>200</v>
      </c>
      <c r="I12" s="15">
        <v>50</v>
      </c>
      <c r="J12" s="15">
        <v>100</v>
      </c>
      <c r="K12" s="15">
        <v>200</v>
      </c>
      <c r="L12" s="15">
        <v>50</v>
      </c>
      <c r="M12" s="15">
        <v>100</v>
      </c>
      <c r="N12" s="15">
        <v>200</v>
      </c>
      <c r="O12" s="15">
        <v>200</v>
      </c>
      <c r="P12" s="15">
        <v>400</v>
      </c>
    </row>
    <row r="13" spans="1:17" s="6" customFormat="1" ht="24" customHeight="1" thickBot="1">
      <c r="A13" s="24" t="s">
        <v>49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</row>
    <row r="14" spans="1:17" s="6" customFormat="1" ht="24" customHeight="1" thickBot="1">
      <c r="A14" s="24" t="s">
        <v>51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17" s="6" customFormat="1" ht="24" customHeight="1" thickBot="1">
      <c r="A15" s="24" t="s">
        <v>53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7" s="6" customFormat="1" ht="24" customHeight="1" thickBot="1">
      <c r="B16" s="27"/>
      <c r="C16" s="27"/>
      <c r="N16" s="77" t="s">
        <v>44</v>
      </c>
      <c r="O16" s="77"/>
      <c r="P16" s="75">
        <f>SUM(B13:P15)</f>
        <v>0</v>
      </c>
      <c r="Q16" s="76"/>
    </row>
    <row r="17" spans="1:17" s="6" customFormat="1" ht="24" customHeight="1" thickBot="1">
      <c r="A17" s="45" t="s">
        <v>12</v>
      </c>
      <c r="B17" s="45"/>
    </row>
    <row r="18" spans="1:17" s="6" customFormat="1" ht="24" customHeight="1" thickBot="1">
      <c r="A18" s="29"/>
      <c r="B18" s="58" t="s">
        <v>7</v>
      </c>
      <c r="C18" s="59"/>
      <c r="D18" s="59"/>
      <c r="E18" s="60"/>
      <c r="F18" s="58" t="s">
        <v>8</v>
      </c>
      <c r="G18" s="59"/>
      <c r="H18" s="60"/>
      <c r="I18" s="58" t="s">
        <v>9</v>
      </c>
      <c r="J18" s="59"/>
      <c r="K18" s="60"/>
      <c r="L18" s="58" t="s">
        <v>10</v>
      </c>
      <c r="M18" s="59"/>
      <c r="N18" s="60"/>
      <c r="O18" s="58" t="s">
        <v>11</v>
      </c>
      <c r="P18" s="60"/>
    </row>
    <row r="19" spans="1:17" s="6" customFormat="1" ht="24" customHeight="1" thickBot="1">
      <c r="A19" s="29" t="s">
        <v>46</v>
      </c>
      <c r="B19" s="16">
        <v>50</v>
      </c>
      <c r="C19" s="19">
        <v>100</v>
      </c>
      <c r="D19" s="19">
        <v>200</v>
      </c>
      <c r="E19" s="19">
        <v>400</v>
      </c>
      <c r="F19" s="20">
        <v>50</v>
      </c>
      <c r="G19" s="20">
        <v>100</v>
      </c>
      <c r="H19" s="20">
        <v>200</v>
      </c>
      <c r="I19" s="20">
        <v>50</v>
      </c>
      <c r="J19" s="20">
        <v>100</v>
      </c>
      <c r="K19" s="20">
        <v>200</v>
      </c>
      <c r="L19" s="20">
        <v>50</v>
      </c>
      <c r="M19" s="20">
        <v>100</v>
      </c>
      <c r="N19" s="20">
        <v>200</v>
      </c>
      <c r="O19" s="20">
        <v>200</v>
      </c>
      <c r="P19" s="20">
        <v>400</v>
      </c>
    </row>
    <row r="20" spans="1:17" s="6" customFormat="1" ht="24" customHeight="1" thickBot="1">
      <c r="A20" s="23" t="s">
        <v>49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7" s="6" customFormat="1" ht="24" customHeight="1" thickBot="1">
      <c r="A21" s="23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7" s="6" customFormat="1" ht="24" customHeight="1" thickBot="1">
      <c r="A22" s="23" t="s">
        <v>53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7" s="6" customFormat="1" ht="24" customHeight="1" thickBot="1">
      <c r="N23" s="80" t="s">
        <v>45</v>
      </c>
      <c r="O23" s="80"/>
      <c r="P23" s="75">
        <f>SUM(B20:P22)</f>
        <v>0</v>
      </c>
      <c r="Q23" s="76"/>
    </row>
    <row r="24" spans="1:17" s="6" customFormat="1" ht="7.5" customHeight="1">
      <c r="B24" s="7"/>
    </row>
    <row r="25" spans="1:17" s="6" customFormat="1" ht="22.5" customHeight="1">
      <c r="A25" s="39" t="s">
        <v>34</v>
      </c>
      <c r="B25" s="39"/>
      <c r="C25" s="39"/>
      <c r="D25" s="39"/>
    </row>
    <row r="26" spans="1:17" s="6" customFormat="1" ht="24" customHeight="1" thickBot="1">
      <c r="B26" s="71" t="s">
        <v>6</v>
      </c>
      <c r="C26" s="71"/>
      <c r="I26" s="45" t="s">
        <v>12</v>
      </c>
      <c r="J26" s="45"/>
    </row>
    <row r="27" spans="1:17" s="6" customFormat="1" ht="24" customHeight="1" thickBot="1">
      <c r="A27" s="30" t="s">
        <v>46</v>
      </c>
      <c r="B27" s="66" t="s">
        <v>35</v>
      </c>
      <c r="C27" s="66"/>
      <c r="D27" s="66"/>
      <c r="E27" s="66" t="s">
        <v>36</v>
      </c>
      <c r="F27" s="66"/>
      <c r="G27" s="66"/>
      <c r="H27" s="21" t="s">
        <v>37</v>
      </c>
      <c r="I27" s="55" t="s">
        <v>35</v>
      </c>
      <c r="J27" s="55"/>
      <c r="K27" s="55"/>
      <c r="L27" s="55" t="s">
        <v>36</v>
      </c>
      <c r="M27" s="55"/>
      <c r="N27" s="55"/>
      <c r="O27" s="21" t="s">
        <v>37</v>
      </c>
      <c r="P27" s="52" t="s">
        <v>43</v>
      </c>
      <c r="Q27" s="54"/>
    </row>
    <row r="28" spans="1:17" s="6" customFormat="1" ht="24" customHeight="1" thickBot="1">
      <c r="A28" s="31" t="s">
        <v>48</v>
      </c>
      <c r="B28" s="56"/>
      <c r="C28" s="56"/>
      <c r="D28" s="56"/>
      <c r="E28" s="56"/>
      <c r="F28" s="56"/>
      <c r="G28" s="56"/>
      <c r="H28" s="22">
        <f>SUM(B28:G28)</f>
        <v>0</v>
      </c>
      <c r="I28" s="56"/>
      <c r="J28" s="56"/>
      <c r="K28" s="56"/>
      <c r="L28" s="56"/>
      <c r="M28" s="56"/>
      <c r="N28" s="56"/>
      <c r="O28" s="21">
        <f>SUM(I28:N28)</f>
        <v>0</v>
      </c>
      <c r="P28" s="52">
        <f>H28+O28</f>
        <v>0</v>
      </c>
      <c r="Q28" s="54"/>
    </row>
    <row r="29" spans="1:17" s="6" customFormat="1" ht="24" customHeight="1" thickBot="1">
      <c r="A29" s="31" t="s">
        <v>50</v>
      </c>
      <c r="B29" s="56"/>
      <c r="C29" s="56"/>
      <c r="D29" s="56"/>
      <c r="E29" s="56"/>
      <c r="F29" s="56"/>
      <c r="G29" s="56"/>
      <c r="H29" s="21">
        <f>SUM(B29:G29)</f>
        <v>0</v>
      </c>
      <c r="I29" s="48"/>
      <c r="J29" s="49"/>
      <c r="K29" s="50"/>
      <c r="L29" s="56"/>
      <c r="M29" s="56"/>
      <c r="N29" s="56"/>
      <c r="O29" s="21">
        <f>SUM(I29:N29)</f>
        <v>0</v>
      </c>
      <c r="P29" s="52">
        <f>H29+O29</f>
        <v>0</v>
      </c>
      <c r="Q29" s="54"/>
    </row>
    <row r="30" spans="1:17" s="6" customFormat="1" ht="24" customHeight="1" thickBot="1">
      <c r="A30" s="31" t="s">
        <v>52</v>
      </c>
      <c r="B30" s="48"/>
      <c r="C30" s="49"/>
      <c r="D30" s="50"/>
      <c r="E30" s="48"/>
      <c r="F30" s="49"/>
      <c r="G30" s="50"/>
      <c r="H30" s="21">
        <f>SUM(B30:G30)</f>
        <v>0</v>
      </c>
      <c r="I30" s="48"/>
      <c r="J30" s="49"/>
      <c r="K30" s="50"/>
      <c r="L30" s="48"/>
      <c r="M30" s="49"/>
      <c r="N30" s="50"/>
      <c r="O30" s="21">
        <f>SUM(I30:N30)</f>
        <v>0</v>
      </c>
      <c r="P30" s="52">
        <f>H30+O30</f>
        <v>0</v>
      </c>
      <c r="Q30" s="54"/>
    </row>
    <row r="31" spans="1:17" s="6" customFormat="1" ht="24" customHeight="1" thickBot="1">
      <c r="A31" s="32"/>
      <c r="B31" s="32"/>
      <c r="C31" s="32"/>
      <c r="D31" s="32"/>
      <c r="E31" s="32"/>
      <c r="F31" s="32"/>
      <c r="G31" s="32"/>
      <c r="H31" s="37">
        <f>H28+H29+H30</f>
        <v>0</v>
      </c>
      <c r="I31" s="32"/>
      <c r="J31" s="32"/>
      <c r="K31" s="32"/>
      <c r="L31" s="32"/>
      <c r="M31" s="32"/>
      <c r="N31" s="32"/>
      <c r="O31" s="22">
        <f>O28+O29+O30</f>
        <v>0</v>
      </c>
      <c r="P31" s="78">
        <f>H31+O31</f>
        <v>0</v>
      </c>
      <c r="Q31" s="79"/>
    </row>
    <row r="32" spans="1:17" s="6" customFormat="1" ht="7.5" customHeight="1">
      <c r="B32" s="7"/>
    </row>
    <row r="33" spans="2:17" s="6" customFormat="1" ht="22.5" customHeight="1" thickBot="1">
      <c r="B33" s="51" t="s">
        <v>13</v>
      </c>
      <c r="C33" s="51"/>
      <c r="D33" s="51"/>
    </row>
    <row r="34" spans="2:17" s="6" customFormat="1" ht="24" customHeight="1" thickBot="1">
      <c r="B34" s="64" t="s">
        <v>40</v>
      </c>
      <c r="C34" s="46"/>
      <c r="D34" s="47"/>
      <c r="E34" s="65" t="s">
        <v>28</v>
      </c>
      <c r="F34" s="65"/>
      <c r="G34" s="65"/>
      <c r="H34" s="64">
        <f>P16</f>
        <v>0</v>
      </c>
      <c r="I34" s="46"/>
      <c r="J34" s="46"/>
      <c r="K34" s="46" t="s">
        <v>14</v>
      </c>
      <c r="L34" s="47"/>
      <c r="M34" s="43">
        <f>1200*H34</f>
        <v>0</v>
      </c>
      <c r="N34" s="44"/>
      <c r="O34" s="44"/>
      <c r="P34" s="5" t="s">
        <v>15</v>
      </c>
    </row>
    <row r="35" spans="2:17" s="6" customFormat="1" ht="24" customHeight="1" thickBot="1">
      <c r="B35" s="64" t="s">
        <v>41</v>
      </c>
      <c r="C35" s="46"/>
      <c r="D35" s="47"/>
      <c r="E35" s="65" t="s">
        <v>28</v>
      </c>
      <c r="F35" s="65"/>
      <c r="G35" s="65"/>
      <c r="H35" s="64">
        <f>P23</f>
        <v>0</v>
      </c>
      <c r="I35" s="46"/>
      <c r="J35" s="46"/>
      <c r="K35" s="46" t="s">
        <v>14</v>
      </c>
      <c r="L35" s="47"/>
      <c r="M35" s="43">
        <f>1200*H35</f>
        <v>0</v>
      </c>
      <c r="N35" s="44"/>
      <c r="O35" s="44"/>
      <c r="P35" s="5" t="s">
        <v>15</v>
      </c>
    </row>
    <row r="36" spans="2:17" s="6" customFormat="1" ht="24" customHeight="1" thickBot="1">
      <c r="B36" s="52" t="s">
        <v>38</v>
      </c>
      <c r="C36" s="53"/>
      <c r="D36" s="54"/>
      <c r="E36" s="65" t="s">
        <v>42</v>
      </c>
      <c r="F36" s="65"/>
      <c r="G36" s="65"/>
      <c r="H36" s="52">
        <f>H31</f>
        <v>0</v>
      </c>
      <c r="I36" s="53"/>
      <c r="J36" s="53"/>
      <c r="K36" s="46" t="s">
        <v>14</v>
      </c>
      <c r="L36" s="47"/>
      <c r="M36" s="43">
        <f>2000*H36</f>
        <v>0</v>
      </c>
      <c r="N36" s="44"/>
      <c r="O36" s="44"/>
      <c r="P36" s="5" t="s">
        <v>15</v>
      </c>
    </row>
    <row r="37" spans="2:17" s="6" customFormat="1" ht="24" customHeight="1" thickBot="1">
      <c r="B37" s="52" t="s">
        <v>39</v>
      </c>
      <c r="C37" s="53"/>
      <c r="D37" s="54"/>
      <c r="E37" s="65" t="s">
        <v>42</v>
      </c>
      <c r="F37" s="65"/>
      <c r="G37" s="65"/>
      <c r="H37" s="52">
        <f>O31</f>
        <v>0</v>
      </c>
      <c r="I37" s="53"/>
      <c r="J37" s="53"/>
      <c r="K37" s="46" t="s">
        <v>14</v>
      </c>
      <c r="L37" s="47"/>
      <c r="M37" s="43">
        <f>2000*H37</f>
        <v>0</v>
      </c>
      <c r="N37" s="44"/>
      <c r="O37" s="44"/>
      <c r="P37" s="5" t="s">
        <v>15</v>
      </c>
    </row>
    <row r="38" spans="2:17" s="6" customFormat="1" ht="24" customHeight="1" thickBot="1">
      <c r="B38" s="65" t="s">
        <v>16</v>
      </c>
      <c r="C38" s="65"/>
      <c r="D38" s="65"/>
      <c r="E38" s="65" t="s">
        <v>29</v>
      </c>
      <c r="F38" s="65"/>
      <c r="G38" s="65"/>
      <c r="H38" s="67"/>
      <c r="I38" s="67"/>
      <c r="J38" s="68"/>
      <c r="K38" s="46" t="s">
        <v>17</v>
      </c>
      <c r="L38" s="47"/>
      <c r="M38" s="43">
        <f>1000*H38</f>
        <v>0</v>
      </c>
      <c r="N38" s="44"/>
      <c r="O38" s="44"/>
      <c r="P38" s="5" t="s">
        <v>15</v>
      </c>
    </row>
    <row r="39" spans="2:17" s="6" customFormat="1" ht="24" customHeight="1" thickBot="1">
      <c r="B39" s="65" t="s">
        <v>18</v>
      </c>
      <c r="C39" s="65"/>
      <c r="D39" s="65"/>
      <c r="E39" s="65" t="s">
        <v>30</v>
      </c>
      <c r="F39" s="65"/>
      <c r="G39" s="65"/>
      <c r="H39" s="67"/>
      <c r="I39" s="67"/>
      <c r="J39" s="68"/>
      <c r="K39" s="46" t="s">
        <v>17</v>
      </c>
      <c r="L39" s="47"/>
      <c r="M39" s="43">
        <f>3000*H39</f>
        <v>0</v>
      </c>
      <c r="N39" s="44"/>
      <c r="O39" s="44"/>
      <c r="P39" s="5" t="s">
        <v>15</v>
      </c>
    </row>
    <row r="40" spans="2:17" s="6" customFormat="1" ht="24" customHeight="1" thickBot="1">
      <c r="B40" s="64" t="s">
        <v>5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3">
        <f>SUM(M34:O39)</f>
        <v>0</v>
      </c>
      <c r="N40" s="44"/>
      <c r="O40" s="44"/>
      <c r="P40" s="5" t="s">
        <v>15</v>
      </c>
    </row>
    <row r="41" spans="2:17" s="6" customFormat="1" ht="7.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7" s="6" customFormat="1" ht="22.5" customHeight="1" thickBot="1">
      <c r="B42" s="57" t="s">
        <v>19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2:17" s="6" customFormat="1" ht="24.95" customHeight="1" thickBot="1">
      <c r="B43" s="69" t="s">
        <v>20</v>
      </c>
      <c r="C43" s="69"/>
      <c r="D43" s="69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7" s="6" customFormat="1" ht="24.95" customHeight="1" thickBot="1">
      <c r="B44" s="69" t="s">
        <v>21</v>
      </c>
      <c r="C44" s="69"/>
      <c r="D44" s="69"/>
      <c r="E44" s="70" t="s">
        <v>47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</row>
    <row r="45" spans="2:17" s="6" customFormat="1" ht="24.95" customHeight="1" thickBot="1">
      <c r="B45" s="69" t="s">
        <v>22</v>
      </c>
      <c r="C45" s="69"/>
      <c r="D45" s="69"/>
      <c r="E45" s="67"/>
      <c r="F45" s="67"/>
      <c r="G45" s="67"/>
      <c r="H45" s="67"/>
      <c r="I45" s="69" t="s">
        <v>23</v>
      </c>
      <c r="J45" s="69"/>
      <c r="K45" s="67"/>
      <c r="L45" s="67"/>
      <c r="M45" s="67"/>
      <c r="N45" s="67"/>
      <c r="O45" s="67"/>
      <c r="P45" s="67"/>
    </row>
    <row r="46" spans="2:17" s="6" customFormat="1" ht="24.95" customHeight="1" thickBot="1">
      <c r="B46" s="69" t="s">
        <v>24</v>
      </c>
      <c r="C46" s="69"/>
      <c r="D46" s="69"/>
      <c r="E46" s="67"/>
      <c r="F46" s="67"/>
      <c r="G46" s="67"/>
      <c r="H46" s="67"/>
      <c r="I46" s="69" t="s">
        <v>25</v>
      </c>
      <c r="J46" s="69"/>
      <c r="K46" s="67"/>
      <c r="L46" s="67"/>
      <c r="M46" s="67"/>
      <c r="N46" s="67"/>
      <c r="O46" s="67"/>
      <c r="P46" s="67"/>
    </row>
    <row r="47" spans="2:17" s="6" customFormat="1" ht="24.95" customHeight="1" thickBot="1">
      <c r="B47" s="69" t="s">
        <v>26</v>
      </c>
      <c r="C47" s="69"/>
      <c r="D47" s="69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7">
      <c r="B48" s="81" t="s">
        <v>54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2:17" ht="6.75" customHeight="1"/>
    <row r="50" spans="2:17" ht="22.5" customHeight="1">
      <c r="B50" s="57" t="s">
        <v>55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2:17" ht="15.75" customHeight="1" thickBot="1">
      <c r="B51" s="41" t="s">
        <v>56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38"/>
    </row>
    <row r="52" spans="2:17" ht="24.95" customHeight="1" thickBot="1">
      <c r="B52" s="69" t="s">
        <v>57</v>
      </c>
      <c r="C52" s="69"/>
      <c r="D52" s="69"/>
      <c r="E52" s="68"/>
      <c r="F52" s="82"/>
      <c r="G52" s="82"/>
      <c r="H52" s="83"/>
      <c r="I52" s="69" t="s">
        <v>58</v>
      </c>
      <c r="J52" s="69"/>
      <c r="K52" s="69"/>
      <c r="L52" s="68"/>
      <c r="M52" s="82"/>
      <c r="N52" s="82"/>
      <c r="O52" s="82"/>
      <c r="P52" s="40" t="s">
        <v>59</v>
      </c>
    </row>
  </sheetData>
  <sheetProtection password="DE8D" sheet="1" objects="1" scenarios="1" selectLockedCells="1"/>
  <mergeCells count="96">
    <mergeCell ref="B48:Q48"/>
    <mergeCell ref="B50:Q50"/>
    <mergeCell ref="B52:D52"/>
    <mergeCell ref="E52:H52"/>
    <mergeCell ref="I52:K52"/>
    <mergeCell ref="L52:O52"/>
    <mergeCell ref="P31:Q31"/>
    <mergeCell ref="P30:Q30"/>
    <mergeCell ref="P23:Q23"/>
    <mergeCell ref="N23:O23"/>
    <mergeCell ref="P27:Q27"/>
    <mergeCell ref="P28:Q28"/>
    <mergeCell ref="P29:Q29"/>
    <mergeCell ref="A3:Q3"/>
    <mergeCell ref="A10:B10"/>
    <mergeCell ref="L18:N18"/>
    <mergeCell ref="O18:P18"/>
    <mergeCell ref="O11:P11"/>
    <mergeCell ref="L11:N11"/>
    <mergeCell ref="I18:K18"/>
    <mergeCell ref="F18:H18"/>
    <mergeCell ref="P16:Q16"/>
    <mergeCell ref="N16:O16"/>
    <mergeCell ref="B26:C26"/>
    <mergeCell ref="J1:M1"/>
    <mergeCell ref="M38:O38"/>
    <mergeCell ref="M39:O39"/>
    <mergeCell ref="B40:L40"/>
    <mergeCell ref="M40:O40"/>
    <mergeCell ref="B39:D39"/>
    <mergeCell ref="B5:Q5"/>
    <mergeCell ref="B38:D38"/>
    <mergeCell ref="A17:B17"/>
    <mergeCell ref="K38:L38"/>
    <mergeCell ref="K39:L39"/>
    <mergeCell ref="M34:O34"/>
    <mergeCell ref="M35:O35"/>
    <mergeCell ref="K37:L37"/>
    <mergeCell ref="M37:O37"/>
    <mergeCell ref="E47:P47"/>
    <mergeCell ref="B43:D43"/>
    <mergeCell ref="B44:D44"/>
    <mergeCell ref="B45:D45"/>
    <mergeCell ref="B46:D46"/>
    <mergeCell ref="E43:P43"/>
    <mergeCell ref="E44:P44"/>
    <mergeCell ref="B47:D47"/>
    <mergeCell ref="E46:H46"/>
    <mergeCell ref="K45:P45"/>
    <mergeCell ref="K46:P46"/>
    <mergeCell ref="I45:J45"/>
    <mergeCell ref="E45:H45"/>
    <mergeCell ref="I46:J46"/>
    <mergeCell ref="H39:J39"/>
    <mergeCell ref="E34:G34"/>
    <mergeCell ref="H35:J35"/>
    <mergeCell ref="H34:J34"/>
    <mergeCell ref="H37:J37"/>
    <mergeCell ref="E35:G35"/>
    <mergeCell ref="E39:G39"/>
    <mergeCell ref="H36:J36"/>
    <mergeCell ref="E38:G38"/>
    <mergeCell ref="H38:J38"/>
    <mergeCell ref="B42:Q42"/>
    <mergeCell ref="B18:E18"/>
    <mergeCell ref="I11:K11"/>
    <mergeCell ref="F11:H11"/>
    <mergeCell ref="L29:N29"/>
    <mergeCell ref="B37:D37"/>
    <mergeCell ref="B34:D34"/>
    <mergeCell ref="B35:D35"/>
    <mergeCell ref="E36:G36"/>
    <mergeCell ref="E37:G37"/>
    <mergeCell ref="B11:E11"/>
    <mergeCell ref="B29:D29"/>
    <mergeCell ref="E29:G29"/>
    <mergeCell ref="I29:K29"/>
    <mergeCell ref="B27:D27"/>
    <mergeCell ref="E27:G27"/>
    <mergeCell ref="B36:D36"/>
    <mergeCell ref="I27:K27"/>
    <mergeCell ref="L27:N27"/>
    <mergeCell ref="B28:D28"/>
    <mergeCell ref="E28:G28"/>
    <mergeCell ref="I28:K28"/>
    <mergeCell ref="L28:N28"/>
    <mergeCell ref="B30:D30"/>
    <mergeCell ref="E30:G30"/>
    <mergeCell ref="I30:K30"/>
    <mergeCell ref="L30:N30"/>
    <mergeCell ref="B33:D33"/>
    <mergeCell ref="M36:O36"/>
    <mergeCell ref="I26:J26"/>
    <mergeCell ref="K34:L34"/>
    <mergeCell ref="K35:L35"/>
    <mergeCell ref="K36:L36"/>
  </mergeCells>
  <phoneticPr fontId="2"/>
  <pageMargins left="0.69" right="7.874015748031496E-2" top="0.2" bottom="0.12" header="0.12" footer="0.1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梅村杯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shigeo</dc:creator>
  <cp:lastModifiedBy> </cp:lastModifiedBy>
  <cp:lastPrinted>2024-04-03T16:07:42Z</cp:lastPrinted>
  <dcterms:created xsi:type="dcterms:W3CDTF">2011-03-14T13:58:32Z</dcterms:created>
  <dcterms:modified xsi:type="dcterms:W3CDTF">2026-03-31T05:39:52Z</dcterms:modified>
</cp:coreProperties>
</file>